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andisk-public\disk1\広報活動\ホームページ\まち協HP\●ＨＰ更新依頼\2026.6.4\"/>
    </mc:Choice>
  </mc:AlternateContent>
  <xr:revisionPtr revIDLastSave="0" documentId="13_ncr:1_{0555F8C6-C322-4C77-86D5-000E74B4CC60}" xr6:coauthVersionLast="47" xr6:coauthVersionMax="47" xr10:uidLastSave="{00000000-0000-0000-0000-000000000000}"/>
  <bookViews>
    <workbookView xWindow="-108" yWindow="-108" windowWidth="23256" windowHeight="12456" xr2:uid="{198544DA-560C-4D31-9895-EECF5E0222DB}"/>
  </bookViews>
  <sheets>
    <sheet name="令和7年度（2025）貸借対照表" sheetId="1" r:id="rId1"/>
  </sheets>
  <definedNames>
    <definedName name="_xlnm.Print_Area" localSheetId="0">'令和7年度（2025）貸借対照表'!$A$1:$I$46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G42" i="1"/>
  <c r="G40" i="1"/>
  <c r="G38" i="1"/>
  <c r="G34" i="1"/>
  <c r="H35" i="1" s="1"/>
  <c r="I44" i="1" s="1"/>
  <c r="G25" i="1"/>
  <c r="G19" i="1"/>
  <c r="H26" i="1" s="1"/>
  <c r="H12" i="1"/>
  <c r="I27" i="1" s="1"/>
</calcChain>
</file>

<file path=xl/sharedStrings.xml><?xml version="1.0" encoding="utf-8"?>
<sst xmlns="http://schemas.openxmlformats.org/spreadsheetml/2006/main" count="57" uniqueCount="56">
  <si>
    <r>
      <rPr>
        <u/>
        <sz val="14"/>
        <rFont val="BIZ UDP明朝 Medium"/>
        <family val="1"/>
        <charset val="128"/>
      </rPr>
      <t>令和7年度</t>
    </r>
    <r>
      <rPr>
        <u/>
        <sz val="11"/>
        <rFont val="BIZ UDP明朝 Medium"/>
        <family val="1"/>
        <charset val="128"/>
      </rPr>
      <t>　</t>
    </r>
    <r>
      <rPr>
        <u/>
        <sz val="16"/>
        <rFont val="BIZ UDP明朝 Medium"/>
        <family val="1"/>
        <charset val="128"/>
      </rPr>
      <t>貸　借　対　照　表</t>
    </r>
    <rPh sb="0" eb="2">
      <t>レイワ</t>
    </rPh>
    <rPh sb="3" eb="5">
      <t>ネンド</t>
    </rPh>
    <rPh sb="4" eb="5">
      <t>ド</t>
    </rPh>
    <rPh sb="6" eb="7">
      <t>カシ</t>
    </rPh>
    <rPh sb="8" eb="9">
      <t>シャク</t>
    </rPh>
    <rPh sb="10" eb="11">
      <t>タイ</t>
    </rPh>
    <rPh sb="12" eb="13">
      <t>テル</t>
    </rPh>
    <rPh sb="14" eb="15">
      <t>ヒョウ</t>
    </rPh>
    <phoneticPr fontId="6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</si>
  <si>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6"/>
  </si>
  <si>
    <t>特定非営利活動法人　千種地区まちづくり協議会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チグサ</t>
    </rPh>
    <rPh sb="12" eb="14">
      <t>チク</t>
    </rPh>
    <rPh sb="19" eb="22">
      <t>キョウギカイ</t>
    </rPh>
    <phoneticPr fontId="6"/>
  </si>
  <si>
    <t>法人合計</t>
    <rPh sb="0" eb="2">
      <t>ホウジン</t>
    </rPh>
    <rPh sb="2" eb="4">
      <t>ゴウケイ</t>
    </rPh>
    <phoneticPr fontId="5"/>
  </si>
  <si>
    <t>（単位：円）</t>
    <rPh sb="1" eb="3">
      <t>タンイ</t>
    </rPh>
    <rPh sb="4" eb="5">
      <t>エン</t>
    </rPh>
    <phoneticPr fontId="6"/>
  </si>
  <si>
    <t>科　　　目</t>
    <rPh sb="0" eb="1">
      <t>カ</t>
    </rPh>
    <rPh sb="4" eb="5">
      <t>メ</t>
    </rPh>
    <phoneticPr fontId="6"/>
  </si>
  <si>
    <t>金　　　額</t>
    <rPh sb="0" eb="1">
      <t>キン</t>
    </rPh>
    <rPh sb="4" eb="5">
      <t>ガク</t>
    </rPh>
    <phoneticPr fontId="5"/>
  </si>
  <si>
    <t>Ⅰ</t>
    <phoneticPr fontId="6"/>
  </si>
  <si>
    <t>資産の部</t>
    <phoneticPr fontId="6"/>
  </si>
  <si>
    <t>１．</t>
    <phoneticPr fontId="6"/>
  </si>
  <si>
    <t>流動資産</t>
    <phoneticPr fontId="6"/>
  </si>
  <si>
    <t>現　金</t>
    <phoneticPr fontId="6"/>
  </si>
  <si>
    <t>預　金</t>
    <rPh sb="0" eb="1">
      <t>ヨ</t>
    </rPh>
    <rPh sb="2" eb="3">
      <t>キン</t>
    </rPh>
    <phoneticPr fontId="6"/>
  </si>
  <si>
    <t>未収金</t>
    <phoneticPr fontId="6"/>
  </si>
  <si>
    <t>仮払金</t>
    <rPh sb="0" eb="3">
      <t>カリバライキン</t>
    </rPh>
    <phoneticPr fontId="6"/>
  </si>
  <si>
    <t>流動資産合計</t>
    <phoneticPr fontId="6"/>
  </si>
  <si>
    <t>２．</t>
    <phoneticPr fontId="6"/>
  </si>
  <si>
    <t>固定資産</t>
    <phoneticPr fontId="6"/>
  </si>
  <si>
    <t>（１）</t>
    <phoneticPr fontId="6"/>
  </si>
  <si>
    <t>有形固定資産</t>
  </si>
  <si>
    <t>建　物</t>
    <rPh sb="0" eb="1">
      <t>ケン</t>
    </rPh>
    <rPh sb="2" eb="3">
      <t>モノ</t>
    </rPh>
    <phoneticPr fontId="6"/>
  </si>
  <si>
    <t>機械及び装置</t>
    <rPh sb="0" eb="2">
      <t>キカイ</t>
    </rPh>
    <rPh sb="2" eb="3">
      <t>オヨ</t>
    </rPh>
    <rPh sb="4" eb="6">
      <t>ソウチ</t>
    </rPh>
    <phoneticPr fontId="6"/>
  </si>
  <si>
    <t>什器備品</t>
    <rPh sb="0" eb="2">
      <t>ジュウキ</t>
    </rPh>
    <rPh sb="2" eb="4">
      <t>ビヒン</t>
    </rPh>
    <phoneticPr fontId="6"/>
  </si>
  <si>
    <t>車両</t>
    <rPh sb="0" eb="2">
      <t>シャリョウ</t>
    </rPh>
    <phoneticPr fontId="6"/>
  </si>
  <si>
    <t>有形固定資産計</t>
    <phoneticPr fontId="6"/>
  </si>
  <si>
    <t>（２）</t>
    <phoneticPr fontId="6"/>
  </si>
  <si>
    <t>無形固定資産</t>
    <phoneticPr fontId="6"/>
  </si>
  <si>
    <t>無形固定資産計</t>
    <phoneticPr fontId="6"/>
  </si>
  <si>
    <t>（３）</t>
    <phoneticPr fontId="6"/>
  </si>
  <si>
    <t>投資その他の資産</t>
    <phoneticPr fontId="6"/>
  </si>
  <si>
    <t>施設取得準備特定資産</t>
    <rPh sb="0" eb="2">
      <t>シセツ</t>
    </rPh>
    <rPh sb="2" eb="4">
      <t>シュトク</t>
    </rPh>
    <rPh sb="4" eb="6">
      <t>ジュンビ</t>
    </rPh>
    <rPh sb="6" eb="8">
      <t>トクテイ</t>
    </rPh>
    <rPh sb="8" eb="10">
      <t>シサン</t>
    </rPh>
    <phoneticPr fontId="6"/>
  </si>
  <si>
    <t>繰延費用(ｾﾝﾀｰ資産整備)</t>
    <rPh sb="0" eb="2">
      <t>クリノベ</t>
    </rPh>
    <rPh sb="2" eb="4">
      <t>ヒヨウ</t>
    </rPh>
    <rPh sb="9" eb="11">
      <t>シサン</t>
    </rPh>
    <rPh sb="11" eb="13">
      <t>セイビ</t>
    </rPh>
    <phoneticPr fontId="6"/>
  </si>
  <si>
    <t>投資その他の資産計</t>
    <phoneticPr fontId="6"/>
  </si>
  <si>
    <t>固定資産合計</t>
    <phoneticPr fontId="6"/>
  </si>
  <si>
    <t>資産合計</t>
    <phoneticPr fontId="6"/>
  </si>
  <si>
    <t>Ⅱ</t>
    <phoneticPr fontId="6"/>
  </si>
  <si>
    <t>負債の部</t>
    <phoneticPr fontId="6"/>
  </si>
  <si>
    <t>流動負債</t>
  </si>
  <si>
    <t>未払金</t>
    <phoneticPr fontId="6"/>
  </si>
  <si>
    <t>未払法人税等</t>
    <rPh sb="0" eb="2">
      <t>ミハラ</t>
    </rPh>
    <rPh sb="2" eb="5">
      <t>ホウジンゼイ</t>
    </rPh>
    <rPh sb="5" eb="6">
      <t>トウ</t>
    </rPh>
    <phoneticPr fontId="6"/>
  </si>
  <si>
    <t>未払消費税等</t>
    <rPh sb="0" eb="2">
      <t>ミバライ</t>
    </rPh>
    <rPh sb="2" eb="5">
      <t>ショウヒゼイ</t>
    </rPh>
    <rPh sb="5" eb="6">
      <t>トウ</t>
    </rPh>
    <phoneticPr fontId="6"/>
  </si>
  <si>
    <t>預り金</t>
    <rPh sb="0" eb="1">
      <t>アズカ</t>
    </rPh>
    <rPh sb="2" eb="3">
      <t>キン</t>
    </rPh>
    <phoneticPr fontId="6"/>
  </si>
  <si>
    <t>流動負債合計</t>
    <phoneticPr fontId="6"/>
  </si>
  <si>
    <t>負債合計</t>
    <phoneticPr fontId="6"/>
  </si>
  <si>
    <t>Ⅲ</t>
    <phoneticPr fontId="6"/>
  </si>
  <si>
    <t>正味財産の部</t>
    <phoneticPr fontId="6"/>
  </si>
  <si>
    <t>１指定正味財産</t>
    <phoneticPr fontId="6"/>
  </si>
  <si>
    <t>　指定正味財産合計</t>
    <rPh sb="1" eb="3">
      <t>シテイ</t>
    </rPh>
    <rPh sb="3" eb="5">
      <t>ショウミ</t>
    </rPh>
    <rPh sb="5" eb="7">
      <t>ザイサン</t>
    </rPh>
    <rPh sb="7" eb="9">
      <t>ゴウケイ</t>
    </rPh>
    <phoneticPr fontId="6"/>
  </si>
  <si>
    <t>２一般正味財産</t>
    <phoneticPr fontId="6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</si>
  <si>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6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</si>
  <si>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rPh sb="8" eb="9">
      <t>ガク</t>
    </rPh>
    <phoneticPr fontId="6"/>
  </si>
  <si>
    <t>　一般正味財産合計</t>
    <rPh sb="1" eb="3">
      <t>イッパン</t>
    </rPh>
    <rPh sb="3" eb="5">
      <t>ショウミ</t>
    </rPh>
    <rPh sb="5" eb="7">
      <t>ザイサン</t>
    </rPh>
    <rPh sb="7" eb="9">
      <t>ゴウケイ</t>
    </rPh>
    <phoneticPr fontId="6"/>
  </si>
  <si>
    <t>正味財産合計</t>
    <phoneticPr fontId="6"/>
  </si>
  <si>
    <t>負債及び正味財産合計</t>
    <phoneticPr fontId="6"/>
  </si>
  <si>
    <t xml:space="preserve">    </t>
    <phoneticPr fontId="6"/>
  </si>
  <si>
    <t xml:space="preserve">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</si>
</sst>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name val="BIZ UDP明朝 Medium"/>
      <family val="1"/>
      <charset val="128"/>
    </font>
    <font>
      <u/>
      <sz val="14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9" fontId="2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7" fillId="0" borderId="0" xfId="1" applyFont="1">
      <alignment vertical="center"/>
    </xf>
    <xf numFmtId="49" fontId="8" fillId="0" borderId="0" xfId="1" applyNumberFormat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/>
    </xf>
    <xf numFmtId="49" fontId="8" fillId="0" borderId="0" xfId="1" applyNumberFormat="1" applyFont="1" applyAlignment="1">
      <alignment horizontal="left"/>
    </xf>
    <xf numFmtId="0" fontId="8" fillId="0" borderId="0" xfId="1" applyFont="1" applyAlignment="1">
      <alignment horizontal="right"/>
    </xf>
    <xf numFmtId="49" fontId="8" fillId="0" borderId="0" xfId="1" applyNumberFormat="1" applyFont="1" applyAlignment="1"/>
    <xf numFmtId="49" fontId="8" fillId="0" borderId="0" xfId="1" applyNumberFormat="1" applyFont="1" applyAlignment="1">
      <alignment horizontal="right"/>
    </xf>
    <xf numFmtId="49" fontId="8" fillId="0" borderId="2" xfId="1" applyNumberFormat="1" applyFont="1" applyBorder="1" applyAlignment="1">
      <alignment horizontal="centerContinuous" vertical="center"/>
    </xf>
    <xf numFmtId="49" fontId="8" fillId="0" borderId="3" xfId="1" applyNumberFormat="1" applyFont="1" applyBorder="1" applyAlignment="1">
      <alignment horizontal="centerContinuous" vertical="center"/>
    </xf>
    <xf numFmtId="49" fontId="8" fillId="0" borderId="4" xfId="1" applyNumberFormat="1" applyFont="1" applyBorder="1" applyAlignment="1">
      <alignment horizontal="centerContinuous" vertical="center"/>
    </xf>
    <xf numFmtId="49" fontId="8" fillId="0" borderId="5" xfId="1" applyNumberFormat="1" applyFont="1" applyBorder="1" applyAlignment="1"/>
    <xf numFmtId="49" fontId="8" fillId="0" borderId="6" xfId="1" applyNumberFormat="1" applyFont="1" applyBorder="1" applyAlignment="1"/>
    <xf numFmtId="49" fontId="8" fillId="0" borderId="7" xfId="1" applyNumberFormat="1" applyFont="1" applyBorder="1" applyAlignment="1"/>
    <xf numFmtId="176" fontId="8" fillId="0" borderId="8" xfId="2" applyNumberFormat="1" applyFont="1" applyFill="1" applyBorder="1" applyAlignment="1">
      <alignment horizontal="right"/>
    </xf>
    <xf numFmtId="176" fontId="8" fillId="0" borderId="0" xfId="2" applyNumberFormat="1" applyFont="1" applyFill="1" applyBorder="1" applyAlignment="1">
      <alignment horizontal="right"/>
    </xf>
    <xf numFmtId="176" fontId="8" fillId="0" borderId="8" xfId="1" applyNumberFormat="1" applyFont="1" applyBorder="1" applyAlignment="1">
      <alignment horizontal="right"/>
    </xf>
    <xf numFmtId="49" fontId="8" fillId="0" borderId="9" xfId="1" applyNumberFormat="1" applyFont="1" applyBorder="1" applyAlignment="1"/>
    <xf numFmtId="49" fontId="8" fillId="0" borderId="10" xfId="1" applyNumberFormat="1" applyFont="1" applyBorder="1" applyAlignment="1"/>
    <xf numFmtId="176" fontId="8" fillId="0" borderId="11" xfId="2" applyNumberFormat="1" applyFont="1" applyFill="1" applyBorder="1" applyAlignment="1">
      <alignment horizontal="right"/>
    </xf>
    <xf numFmtId="176" fontId="8" fillId="0" borderId="11" xfId="1" applyNumberFormat="1" applyFont="1" applyBorder="1" applyAlignment="1">
      <alignment horizontal="center"/>
    </xf>
    <xf numFmtId="49" fontId="8" fillId="0" borderId="10" xfId="1" applyNumberFormat="1" applyFont="1" applyBorder="1" applyAlignment="1">
      <alignment horizontal="left"/>
    </xf>
    <xf numFmtId="176" fontId="8" fillId="0" borderId="12" xfId="2" applyNumberFormat="1" applyFont="1" applyFill="1" applyBorder="1" applyAlignment="1">
      <alignment horizontal="right"/>
    </xf>
    <xf numFmtId="176" fontId="8" fillId="0" borderId="11" xfId="1" applyNumberFormat="1" applyFont="1" applyBorder="1" applyAlignment="1">
      <alignment horizontal="right"/>
    </xf>
    <xf numFmtId="49" fontId="8" fillId="0" borderId="0" xfId="1" applyNumberFormat="1" applyFont="1" applyAlignment="1">
      <alignment horizontal="center" vertical="center" shrinkToFit="1"/>
    </xf>
    <xf numFmtId="176" fontId="8" fillId="0" borderId="9" xfId="2" applyNumberFormat="1" applyFont="1" applyFill="1" applyBorder="1" applyAlignment="1">
      <alignment horizontal="right"/>
    </xf>
    <xf numFmtId="176" fontId="8" fillId="0" borderId="13" xfId="2" applyNumberFormat="1" applyFont="1" applyFill="1" applyBorder="1" applyAlignment="1">
      <alignment horizontal="right"/>
    </xf>
    <xf numFmtId="49" fontId="8" fillId="0" borderId="14" xfId="1" applyNumberFormat="1" applyFont="1" applyBorder="1" applyAlignment="1"/>
    <xf numFmtId="49" fontId="8" fillId="0" borderId="1" xfId="1" applyNumberFormat="1" applyFont="1" applyBorder="1" applyAlignment="1"/>
    <xf numFmtId="49" fontId="8" fillId="0" borderId="15" xfId="1" applyNumberFormat="1" applyFont="1" applyBorder="1" applyAlignment="1"/>
    <xf numFmtId="176" fontId="8" fillId="0" borderId="1" xfId="2" applyNumberFormat="1" applyFont="1" applyFill="1" applyBorder="1" applyAlignment="1">
      <alignment horizontal="right"/>
    </xf>
    <xf numFmtId="176" fontId="8" fillId="0" borderId="12" xfId="1" applyNumberFormat="1" applyFont="1" applyBorder="1" applyAlignment="1">
      <alignment horizontal="right"/>
    </xf>
    <xf numFmtId="176" fontId="8" fillId="0" borderId="10" xfId="1" applyNumberFormat="1" applyFont="1" applyBorder="1" applyAlignment="1">
      <alignment horizontal="right"/>
    </xf>
    <xf numFmtId="0" fontId="8" fillId="0" borderId="6" xfId="1" applyFont="1" applyBorder="1" applyAlignment="1"/>
    <xf numFmtId="49" fontId="8" fillId="0" borderId="0" xfId="1" applyNumberFormat="1" applyFont="1" applyAlignment="1">
      <alignment horizontal="center" vertical="center" shrinkToFit="1"/>
    </xf>
    <xf numFmtId="49" fontId="8" fillId="0" borderId="0" xfId="1" applyNumberFormat="1" applyFont="1" applyAlignment="1">
      <alignment horizontal="left"/>
    </xf>
    <xf numFmtId="49" fontId="8" fillId="0" borderId="10" xfId="1" applyNumberFormat="1" applyFont="1" applyBorder="1" applyAlignment="1">
      <alignment horizontal="left"/>
    </xf>
    <xf numFmtId="49" fontId="8" fillId="0" borderId="1" xfId="1" applyNumberFormat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</cellXfs>
  <cellStyles count="3">
    <cellStyle name="桁区切り 12 2 3 2 2 2 6" xfId="2" xr:uid="{9FA5C3F7-DB21-4C01-A447-995272B7CD51}"/>
    <cellStyle name="標準" xfId="0" builtinId="0"/>
    <cellStyle name="標準 30 2 3 2 2 2 6" xfId="1" xr:uid="{E67C051A-A356-44B3-9E01-3AFB2ABA3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971550</xdr:colOff>
      <xdr:row>0</xdr:row>
      <xdr:rowOff>123825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F5E16D-23FA-4DE9-8593-B83ABDD335A9}"/>
            </a:ext>
          </a:extLst>
        </xdr:cNvPr>
        <xdr:cNvSpPr txBox="1"/>
      </xdr:nvSpPr>
      <xdr:spPr>
        <a:xfrm>
          <a:off x="1885950" y="12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9E753-D82C-4CBE-9DAB-373D5A6BDACE}">
  <dimension ref="A1:I51"/>
  <sheetViews>
    <sheetView tabSelected="1" zoomScaleNormal="100" workbookViewId="0">
      <selection activeCell="L10" sqref="L10"/>
    </sheetView>
  </sheetViews>
  <sheetFormatPr defaultColWidth="9" defaultRowHeight="12.6" x14ac:dyDescent="0.2"/>
  <cols>
    <col min="1" max="5" width="2.6640625" style="3" customWidth="1"/>
    <col min="6" max="6" width="21.44140625" style="3" customWidth="1"/>
    <col min="7" max="9" width="14.109375" style="3" customWidth="1"/>
    <col min="10" max="16384" width="9" style="3"/>
  </cols>
  <sheetData>
    <row r="1" spans="1:9" ht="18.600000000000001" x14ac:dyDescent="0.2">
      <c r="A1" s="1" t="s">
        <v>0</v>
      </c>
      <c r="B1" s="1"/>
      <c r="C1" s="1"/>
      <c r="D1" s="1"/>
      <c r="E1" s="1"/>
      <c r="F1" s="1"/>
      <c r="G1" s="2"/>
      <c r="H1" s="2"/>
      <c r="I1" s="2"/>
    </row>
    <row r="2" spans="1:9" ht="16.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6"/>
    </row>
    <row r="3" spans="1:9" x14ac:dyDescent="0.15">
      <c r="A3" s="38" t="s">
        <v>2</v>
      </c>
      <c r="B3" s="38"/>
      <c r="C3" s="38"/>
      <c r="D3" s="38"/>
      <c r="E3" s="38"/>
      <c r="F3" s="38"/>
      <c r="G3" s="38"/>
      <c r="H3" s="38"/>
      <c r="I3" s="8"/>
    </row>
    <row r="4" spans="1:9" ht="15.75" customHeight="1" x14ac:dyDescent="0.15">
      <c r="A4" s="40" t="s">
        <v>3</v>
      </c>
      <c r="B4" s="40"/>
      <c r="C4" s="40"/>
      <c r="D4" s="40"/>
      <c r="E4" s="40"/>
      <c r="F4" s="40"/>
      <c r="G4" s="9"/>
      <c r="H4" s="9"/>
      <c r="I4" s="10" t="s">
        <v>4</v>
      </c>
    </row>
    <row r="5" spans="1:9" ht="15.9" customHeight="1" x14ac:dyDescent="0.2">
      <c r="A5" s="11" t="s">
        <v>5</v>
      </c>
      <c r="B5" s="12"/>
      <c r="C5" s="12"/>
      <c r="D5" s="12"/>
      <c r="E5" s="12"/>
      <c r="F5" s="13"/>
      <c r="G5" s="41" t="s">
        <v>6</v>
      </c>
      <c r="H5" s="42"/>
      <c r="I5" s="43"/>
    </row>
    <row r="6" spans="1:9" ht="15.9" customHeight="1" x14ac:dyDescent="0.15">
      <c r="A6" s="14" t="s">
        <v>7</v>
      </c>
      <c r="B6" s="15" t="s">
        <v>8</v>
      </c>
      <c r="C6" s="15"/>
      <c r="D6" s="15"/>
      <c r="E6" s="15"/>
      <c r="F6" s="16"/>
      <c r="G6" s="17"/>
      <c r="H6" s="18"/>
      <c r="I6" s="19"/>
    </row>
    <row r="7" spans="1:9" ht="15.9" customHeight="1" x14ac:dyDescent="0.15">
      <c r="A7" s="20"/>
      <c r="B7" s="9" t="s">
        <v>9</v>
      </c>
      <c r="C7" s="9" t="s">
        <v>10</v>
      </c>
      <c r="D7" s="9"/>
      <c r="E7" s="9"/>
      <c r="F7" s="21"/>
      <c r="G7" s="22"/>
      <c r="H7" s="18"/>
      <c r="I7" s="23"/>
    </row>
    <row r="8" spans="1:9" ht="15.9" customHeight="1" x14ac:dyDescent="0.15">
      <c r="A8" s="20"/>
      <c r="B8" s="9"/>
      <c r="C8" s="9" t="s">
        <v>11</v>
      </c>
      <c r="D8" s="9"/>
      <c r="E8" s="9"/>
      <c r="F8" s="21"/>
      <c r="G8" s="18">
        <v>204742</v>
      </c>
      <c r="H8" s="22"/>
      <c r="I8" s="22"/>
    </row>
    <row r="9" spans="1:9" ht="15.9" customHeight="1" x14ac:dyDescent="0.15">
      <c r="A9" s="20"/>
      <c r="B9" s="9"/>
      <c r="C9" s="38" t="s">
        <v>12</v>
      </c>
      <c r="D9" s="38"/>
      <c r="E9" s="38"/>
      <c r="F9" s="39"/>
      <c r="G9" s="18">
        <v>12027353</v>
      </c>
      <c r="H9" s="22"/>
      <c r="I9" s="22"/>
    </row>
    <row r="10" spans="1:9" ht="15.9" customHeight="1" x14ac:dyDescent="0.15">
      <c r="A10" s="20"/>
      <c r="B10" s="9"/>
      <c r="C10" s="38" t="s">
        <v>13</v>
      </c>
      <c r="D10" s="38"/>
      <c r="E10" s="38"/>
      <c r="F10" s="39"/>
      <c r="G10" s="18">
        <v>4630767</v>
      </c>
      <c r="H10" s="22"/>
      <c r="I10" s="22"/>
    </row>
    <row r="11" spans="1:9" ht="15.9" customHeight="1" x14ac:dyDescent="0.15">
      <c r="A11" s="20"/>
      <c r="B11" s="9"/>
      <c r="C11" s="38" t="s">
        <v>14</v>
      </c>
      <c r="D11" s="38"/>
      <c r="E11" s="38"/>
      <c r="F11" s="39"/>
      <c r="G11" s="18">
        <v>13500</v>
      </c>
      <c r="H11" s="22"/>
      <c r="I11" s="22"/>
    </row>
    <row r="12" spans="1:9" ht="15.9" customHeight="1" x14ac:dyDescent="0.15">
      <c r="A12" s="20"/>
      <c r="B12" s="9"/>
      <c r="C12" s="9" t="s">
        <v>15</v>
      </c>
      <c r="D12" s="9"/>
      <c r="E12" s="9"/>
      <c r="F12" s="21"/>
      <c r="G12" s="17"/>
      <c r="H12" s="25">
        <f>SUM(G8:G11)</f>
        <v>16876362</v>
      </c>
      <c r="I12" s="22"/>
    </row>
    <row r="13" spans="1:9" ht="15.9" customHeight="1" x14ac:dyDescent="0.15">
      <c r="A13" s="20"/>
      <c r="B13" s="9" t="s">
        <v>16</v>
      </c>
      <c r="C13" s="9" t="s">
        <v>17</v>
      </c>
      <c r="D13" s="9"/>
      <c r="E13" s="9"/>
      <c r="F13" s="21"/>
      <c r="G13" s="22"/>
      <c r="H13" s="18"/>
      <c r="I13" s="26"/>
    </row>
    <row r="14" spans="1:9" ht="15.9" customHeight="1" x14ac:dyDescent="0.15">
      <c r="A14" s="20"/>
      <c r="B14" s="9"/>
      <c r="C14" s="37" t="s">
        <v>18</v>
      </c>
      <c r="D14" s="37"/>
      <c r="E14" s="9" t="s">
        <v>19</v>
      </c>
      <c r="F14" s="21"/>
      <c r="G14" s="22"/>
      <c r="H14" s="18"/>
      <c r="I14" s="26"/>
    </row>
    <row r="15" spans="1:9" ht="15.9" customHeight="1" x14ac:dyDescent="0.15">
      <c r="A15" s="20"/>
      <c r="B15" s="9"/>
      <c r="C15" s="27"/>
      <c r="D15" s="27"/>
      <c r="E15" s="38" t="s">
        <v>20</v>
      </c>
      <c r="F15" s="39"/>
      <c r="G15" s="22">
        <v>2239683</v>
      </c>
      <c r="H15" s="18"/>
      <c r="I15" s="26"/>
    </row>
    <row r="16" spans="1:9" ht="15.9" customHeight="1" x14ac:dyDescent="0.15">
      <c r="A16" s="20"/>
      <c r="B16" s="9"/>
      <c r="C16" s="27"/>
      <c r="D16" s="27"/>
      <c r="E16" s="38" t="s">
        <v>21</v>
      </c>
      <c r="F16" s="39"/>
      <c r="G16" s="22">
        <v>2</v>
      </c>
      <c r="H16" s="18"/>
      <c r="I16" s="26"/>
    </row>
    <row r="17" spans="1:9" ht="15.9" customHeight="1" x14ac:dyDescent="0.15">
      <c r="A17" s="20"/>
      <c r="B17" s="9"/>
      <c r="C17" s="9"/>
      <c r="D17" s="9"/>
      <c r="E17" s="38" t="s">
        <v>22</v>
      </c>
      <c r="F17" s="39"/>
      <c r="G17" s="22">
        <v>406792</v>
      </c>
      <c r="H17" s="18"/>
      <c r="I17" s="26"/>
    </row>
    <row r="18" spans="1:9" ht="15.9" customHeight="1" x14ac:dyDescent="0.15">
      <c r="A18" s="20"/>
      <c r="B18" s="9"/>
      <c r="C18" s="9"/>
      <c r="D18" s="9"/>
      <c r="E18" s="38" t="s">
        <v>23</v>
      </c>
      <c r="F18" s="39"/>
      <c r="G18" s="22">
        <v>1</v>
      </c>
      <c r="H18" s="28"/>
      <c r="I18" s="26"/>
    </row>
    <row r="19" spans="1:9" ht="15.9" customHeight="1" x14ac:dyDescent="0.15">
      <c r="A19" s="20"/>
      <c r="B19" s="9"/>
      <c r="C19" s="9"/>
      <c r="D19" s="9"/>
      <c r="E19" s="9" t="s">
        <v>24</v>
      </c>
      <c r="F19" s="21"/>
      <c r="G19" s="29">
        <f>SUM(G15:G18)</f>
        <v>2646478</v>
      </c>
      <c r="H19" s="28"/>
      <c r="I19" s="26"/>
    </row>
    <row r="20" spans="1:9" ht="15.9" customHeight="1" x14ac:dyDescent="0.15">
      <c r="A20" s="20"/>
      <c r="B20" s="9"/>
      <c r="C20" s="37" t="s">
        <v>25</v>
      </c>
      <c r="D20" s="37"/>
      <c r="E20" s="9" t="s">
        <v>26</v>
      </c>
      <c r="F20" s="21"/>
      <c r="G20" s="17"/>
      <c r="H20" s="28"/>
      <c r="I20" s="26"/>
    </row>
    <row r="21" spans="1:9" ht="15.9" customHeight="1" x14ac:dyDescent="0.15">
      <c r="A21" s="20"/>
      <c r="B21" s="9"/>
      <c r="C21" s="9"/>
      <c r="D21" s="9"/>
      <c r="E21" s="9" t="s">
        <v>27</v>
      </c>
      <c r="F21" s="21"/>
      <c r="G21" s="25">
        <v>0</v>
      </c>
      <c r="H21" s="28"/>
      <c r="I21" s="26"/>
    </row>
    <row r="22" spans="1:9" ht="15.9" customHeight="1" x14ac:dyDescent="0.15">
      <c r="A22" s="20"/>
      <c r="B22" s="9"/>
      <c r="C22" s="37" t="s">
        <v>28</v>
      </c>
      <c r="D22" s="37"/>
      <c r="E22" s="9" t="s">
        <v>29</v>
      </c>
      <c r="F22" s="21"/>
      <c r="G22" s="22"/>
      <c r="H22" s="28"/>
      <c r="I22" s="26"/>
    </row>
    <row r="23" spans="1:9" ht="15.9" customHeight="1" x14ac:dyDescent="0.15">
      <c r="A23" s="20"/>
      <c r="B23" s="9"/>
      <c r="C23" s="9"/>
      <c r="D23" s="9"/>
      <c r="E23" s="38" t="s">
        <v>30</v>
      </c>
      <c r="F23" s="39"/>
      <c r="G23" s="18">
        <v>5014747</v>
      </c>
      <c r="H23" s="22"/>
      <c r="I23" s="26"/>
    </row>
    <row r="24" spans="1:9" ht="15.9" customHeight="1" x14ac:dyDescent="0.15">
      <c r="A24" s="20"/>
      <c r="B24" s="9"/>
      <c r="C24" s="9"/>
      <c r="D24" s="9"/>
      <c r="E24" s="38" t="s">
        <v>31</v>
      </c>
      <c r="F24" s="39"/>
      <c r="G24" s="18">
        <v>0</v>
      </c>
      <c r="H24" s="22"/>
      <c r="I24" s="26"/>
    </row>
    <row r="25" spans="1:9" ht="15.9" customHeight="1" x14ac:dyDescent="0.15">
      <c r="A25" s="20"/>
      <c r="B25" s="9"/>
      <c r="C25" s="9"/>
      <c r="D25" s="9"/>
      <c r="E25" s="9" t="s">
        <v>32</v>
      </c>
      <c r="F25" s="21"/>
      <c r="G25" s="29">
        <f>SUM(G23:G24)</f>
        <v>5014747</v>
      </c>
      <c r="H25" s="28"/>
      <c r="I25" s="26"/>
    </row>
    <row r="26" spans="1:9" ht="15.9" customHeight="1" x14ac:dyDescent="0.15">
      <c r="A26" s="20"/>
      <c r="B26" s="9"/>
      <c r="C26" s="9" t="s">
        <v>33</v>
      </c>
      <c r="D26" s="9"/>
      <c r="E26" s="9"/>
      <c r="F26" s="21"/>
      <c r="G26" s="17"/>
      <c r="H26" s="25">
        <f>G19+G25</f>
        <v>7661225</v>
      </c>
      <c r="I26" s="26"/>
    </row>
    <row r="27" spans="1:9" ht="15.9" customHeight="1" x14ac:dyDescent="0.15">
      <c r="A27" s="30"/>
      <c r="B27" s="31" t="s">
        <v>34</v>
      </c>
      <c r="C27" s="31"/>
      <c r="D27" s="31"/>
      <c r="E27" s="31"/>
      <c r="F27" s="32"/>
      <c r="G27" s="25"/>
      <c r="H27" s="33"/>
      <c r="I27" s="34">
        <f>H12+H26</f>
        <v>24537587</v>
      </c>
    </row>
    <row r="28" spans="1:9" ht="15.9" customHeight="1" x14ac:dyDescent="0.15">
      <c r="A28" s="20" t="s">
        <v>35</v>
      </c>
      <c r="B28" s="9" t="s">
        <v>36</v>
      </c>
      <c r="C28" s="9"/>
      <c r="D28" s="9"/>
      <c r="E28" s="9"/>
      <c r="F28" s="21"/>
      <c r="G28" s="22"/>
      <c r="H28" s="18"/>
      <c r="I28" s="26"/>
    </row>
    <row r="29" spans="1:9" ht="15.9" customHeight="1" x14ac:dyDescent="0.15">
      <c r="A29" s="20"/>
      <c r="B29" s="9" t="s">
        <v>9</v>
      </c>
      <c r="C29" s="9" t="s">
        <v>37</v>
      </c>
      <c r="D29" s="9"/>
      <c r="E29" s="9"/>
      <c r="F29" s="21"/>
      <c r="G29" s="28"/>
      <c r="H29" s="22"/>
      <c r="I29" s="35"/>
    </row>
    <row r="30" spans="1:9" ht="15.9" customHeight="1" x14ac:dyDescent="0.15">
      <c r="A30" s="20"/>
      <c r="B30" s="9"/>
      <c r="C30" s="9" t="s">
        <v>38</v>
      </c>
      <c r="D30" s="9"/>
      <c r="E30" s="9"/>
      <c r="F30" s="21"/>
      <c r="G30" s="18">
        <v>4592528</v>
      </c>
      <c r="H30" s="22"/>
      <c r="I30" s="35"/>
    </row>
    <row r="31" spans="1:9" ht="15.9" customHeight="1" x14ac:dyDescent="0.15">
      <c r="A31" s="20"/>
      <c r="B31" s="9"/>
      <c r="C31" s="7" t="s">
        <v>39</v>
      </c>
      <c r="D31" s="7"/>
      <c r="E31" s="7"/>
      <c r="F31" s="24"/>
      <c r="G31" s="28">
        <v>70000</v>
      </c>
      <c r="H31" s="22"/>
      <c r="I31" s="35"/>
    </row>
    <row r="32" spans="1:9" ht="15.9" customHeight="1" x14ac:dyDescent="0.15">
      <c r="A32" s="20"/>
      <c r="B32" s="9"/>
      <c r="C32" s="9" t="s">
        <v>40</v>
      </c>
      <c r="D32" s="9"/>
      <c r="E32" s="9"/>
      <c r="F32" s="21"/>
      <c r="G32" s="28">
        <v>1032600</v>
      </c>
      <c r="H32" s="22"/>
      <c r="I32" s="35"/>
    </row>
    <row r="33" spans="1:9" ht="15.9" customHeight="1" x14ac:dyDescent="0.15">
      <c r="A33" s="20"/>
      <c r="B33" s="9"/>
      <c r="C33" s="9" t="s">
        <v>41</v>
      </c>
      <c r="D33" s="9"/>
      <c r="E33" s="9"/>
      <c r="F33" s="21"/>
      <c r="G33" s="28">
        <v>705082</v>
      </c>
      <c r="H33" s="22"/>
      <c r="I33" s="35"/>
    </row>
    <row r="34" spans="1:9" ht="15.75" customHeight="1" x14ac:dyDescent="0.15">
      <c r="A34" s="20"/>
      <c r="B34" s="9"/>
      <c r="C34" s="9" t="s">
        <v>42</v>
      </c>
      <c r="D34" s="9"/>
      <c r="E34" s="9"/>
      <c r="F34" s="21"/>
      <c r="G34" s="29">
        <f>SUM(G30:G33)</f>
        <v>6400210</v>
      </c>
      <c r="H34" s="22"/>
      <c r="I34" s="35"/>
    </row>
    <row r="35" spans="1:9" ht="15.9" customHeight="1" x14ac:dyDescent="0.15">
      <c r="A35" s="20"/>
      <c r="B35" s="9" t="s">
        <v>43</v>
      </c>
      <c r="C35" s="9"/>
      <c r="D35" s="9"/>
      <c r="E35" s="9"/>
      <c r="F35" s="21"/>
      <c r="G35" s="28"/>
      <c r="H35" s="25">
        <f>G34</f>
        <v>6400210</v>
      </c>
      <c r="I35" s="26"/>
    </row>
    <row r="36" spans="1:9" ht="15.9" customHeight="1" x14ac:dyDescent="0.15">
      <c r="A36" s="20" t="s">
        <v>44</v>
      </c>
      <c r="B36" s="9" t="s">
        <v>45</v>
      </c>
      <c r="C36" s="9"/>
      <c r="D36" s="9"/>
      <c r="E36" s="9"/>
      <c r="F36" s="21"/>
      <c r="G36" s="28"/>
      <c r="H36" s="22"/>
      <c r="I36" s="35"/>
    </row>
    <row r="37" spans="1:9" ht="15.9" customHeight="1" x14ac:dyDescent="0.15">
      <c r="A37" s="20"/>
      <c r="B37" s="9" t="s">
        <v>46</v>
      </c>
      <c r="C37" s="9"/>
      <c r="D37" s="9"/>
      <c r="E37" s="9"/>
      <c r="F37" s="9"/>
      <c r="G37" s="25">
        <v>5000000</v>
      </c>
      <c r="H37" s="18"/>
      <c r="I37" s="26"/>
    </row>
    <row r="38" spans="1:9" ht="15.9" customHeight="1" x14ac:dyDescent="0.15">
      <c r="A38" s="20"/>
      <c r="B38" s="9" t="s">
        <v>47</v>
      </c>
      <c r="C38" s="9"/>
      <c r="D38" s="9"/>
      <c r="E38" s="9"/>
      <c r="F38" s="9"/>
      <c r="G38" s="29">
        <f>G37</f>
        <v>5000000</v>
      </c>
      <c r="H38" s="22"/>
      <c r="I38" s="26"/>
    </row>
    <row r="39" spans="1:9" ht="15.9" customHeight="1" x14ac:dyDescent="0.15">
      <c r="A39" s="20"/>
      <c r="B39" s="9" t="s">
        <v>48</v>
      </c>
      <c r="C39" s="9"/>
      <c r="D39" s="9"/>
      <c r="E39" s="9"/>
      <c r="F39" s="9"/>
      <c r="G39" s="22"/>
      <c r="H39" s="22"/>
      <c r="I39" s="26"/>
    </row>
    <row r="40" spans="1:9" ht="15.9" customHeight="1" x14ac:dyDescent="0.15">
      <c r="A40" s="20"/>
      <c r="B40" s="9"/>
      <c r="C40" s="38" t="s">
        <v>49</v>
      </c>
      <c r="D40" s="38"/>
      <c r="E40" s="38"/>
      <c r="F40" s="39"/>
      <c r="G40" s="22">
        <f>19589344-5000000</f>
        <v>14589344</v>
      </c>
      <c r="H40" s="22"/>
      <c r="I40" s="26"/>
    </row>
    <row r="41" spans="1:9" ht="15.9" customHeight="1" x14ac:dyDescent="0.15">
      <c r="A41" s="20"/>
      <c r="B41" s="9"/>
      <c r="C41" s="38" t="s">
        <v>50</v>
      </c>
      <c r="D41" s="38"/>
      <c r="E41" s="38"/>
      <c r="F41" s="39"/>
      <c r="G41" s="22">
        <v>-1451967</v>
      </c>
      <c r="H41" s="22"/>
      <c r="I41" s="26"/>
    </row>
    <row r="42" spans="1:9" ht="15.9" customHeight="1" x14ac:dyDescent="0.15">
      <c r="A42" s="20"/>
      <c r="B42" s="9" t="s">
        <v>51</v>
      </c>
      <c r="C42" s="9"/>
      <c r="D42" s="9"/>
      <c r="E42" s="9"/>
      <c r="F42" s="9"/>
      <c r="G42" s="29">
        <f>G40+G41</f>
        <v>13137377</v>
      </c>
      <c r="H42" s="22"/>
      <c r="I42" s="26"/>
    </row>
    <row r="43" spans="1:9" ht="15.9" customHeight="1" x14ac:dyDescent="0.15">
      <c r="A43" s="20"/>
      <c r="B43" s="9" t="s">
        <v>52</v>
      </c>
      <c r="C43" s="9"/>
      <c r="D43" s="9"/>
      <c r="E43" s="9"/>
      <c r="F43" s="21"/>
      <c r="G43" s="22"/>
      <c r="H43" s="25">
        <f>G38+G42</f>
        <v>18137377</v>
      </c>
      <c r="I43" s="26"/>
    </row>
    <row r="44" spans="1:9" ht="15.9" customHeight="1" x14ac:dyDescent="0.15">
      <c r="A44" s="30"/>
      <c r="B44" s="31" t="s">
        <v>53</v>
      </c>
      <c r="C44" s="31"/>
      <c r="D44" s="31"/>
      <c r="E44" s="31"/>
      <c r="F44" s="32"/>
      <c r="G44" s="25"/>
      <c r="H44" s="25"/>
      <c r="I44" s="34">
        <f>SUM(H35+H43)</f>
        <v>24537587</v>
      </c>
    </row>
    <row r="45" spans="1:9" x14ac:dyDescent="0.15">
      <c r="A45" s="9"/>
      <c r="B45" s="9"/>
      <c r="C45" s="9"/>
      <c r="D45" s="9"/>
      <c r="E45" s="9"/>
      <c r="F45" s="9"/>
      <c r="G45" s="36"/>
      <c r="H45" s="36"/>
      <c r="I45" s="36"/>
    </row>
    <row r="47" spans="1:9" x14ac:dyDescent="0.2">
      <c r="H47" s="3" t="s">
        <v>54</v>
      </c>
    </row>
    <row r="51" spans="7:7" x14ac:dyDescent="0.2">
      <c r="G51" s="3" t="s">
        <v>55</v>
      </c>
    </row>
  </sheetData>
  <mergeCells count="17">
    <mergeCell ref="C20:D20"/>
    <mergeCell ref="A3:H3"/>
    <mergeCell ref="A4:F4"/>
    <mergeCell ref="G5:I5"/>
    <mergeCell ref="C9:F9"/>
    <mergeCell ref="C10:F10"/>
    <mergeCell ref="C11:F11"/>
    <mergeCell ref="C14:D14"/>
    <mergeCell ref="E15:F15"/>
    <mergeCell ref="E16:F16"/>
    <mergeCell ref="E17:F17"/>
    <mergeCell ref="E18:F18"/>
    <mergeCell ref="C22:D22"/>
    <mergeCell ref="E23:F23"/>
    <mergeCell ref="E24:F24"/>
    <mergeCell ref="C40:F40"/>
    <mergeCell ref="C41:F41"/>
  </mergeCells>
  <phoneticPr fontId="5"/>
  <pageMargins left="0.9055118110236221" right="0.70866141732283472" top="0.74803149606299213" bottom="0.35433070866141736" header="0.31496062992125984" footer="0.31496062992125984"/>
  <pageSetup paperSize="9" scale="11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令和7年度（2025）貸借対照表</vt:lpstr>
      <vt:lpstr>'令和7年度（2025）貸借対照表'!Print_Area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千種コミュニティセンター</dc:creator>
  <cp:lastModifiedBy>千種コミュニティセンター</cp:lastModifiedBy>
  <dcterms:created xsi:type="dcterms:W3CDTF">2026-06-04T01:20:02Z</dcterms:created>
  <dcterms:modified xsi:type="dcterms:W3CDTF">2026-06-04T01:22:37Z</dcterms:modified>
</cp:coreProperties>
</file>