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andisk-public\disk1\広報活動\ホームページ\まち協HP\●ＨＰ更新依頼\2025.8.4\"/>
    </mc:Choice>
  </mc:AlternateContent>
  <xr:revisionPtr revIDLastSave="0" documentId="13_ncr:1_{2BE3636F-E8E0-418E-B34A-DFE0ADF669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4" r:id="rId1"/>
  </sheets>
  <definedNames>
    <definedName name="_xlnm.Print_Area" localSheetId="0">貸借対照表!$A$1:$J$43</definedName>
  </definedNames>
  <calcPr calcId="191029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</workbook>
</file>

<file path=xl/calcChain.xml><?xml version="1.0" encoding="utf-8"?>
<calcChain xmlns="http://schemas.openxmlformats.org/spreadsheetml/2006/main">
  <c r="H31" i="4" l="1"/>
  <c r="I32" i="4" s="1"/>
  <c r="G12" i="4"/>
  <c r="G19" i="4"/>
  <c r="H35" i="4"/>
  <c r="H39" i="4" l="1"/>
  <c r="I40" i="4" s="1"/>
  <c r="H12" i="4"/>
  <c r="G22" i="4"/>
  <c r="H23" i="4" s="1"/>
  <c r="I24" i="4" l="1"/>
  <c r="I41" i="4" s="1"/>
</calcChain>
</file>

<file path=xl/sharedStrings.xml><?xml version="1.0" encoding="utf-8"?>
<sst xmlns="http://schemas.openxmlformats.org/spreadsheetml/2006/main" count="49" uniqueCount="48">
  <si>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</si>
  <si>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</si>
  <si>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金額</t>
    <rPh sb="0" eb="2">
      <t>キンガク</t>
    </rPh>
    <phoneticPr fontId="2"/>
  </si>
  <si>
    <t>１．</t>
    <phoneticPr fontId="2"/>
  </si>
  <si>
    <t>Ⅰ</t>
    <phoneticPr fontId="2"/>
  </si>
  <si>
    <t>Ⅱ</t>
    <phoneticPr fontId="2"/>
  </si>
  <si>
    <t>流動資産</t>
    <phoneticPr fontId="2"/>
  </si>
  <si>
    <t>Ⅲ</t>
    <phoneticPr fontId="2"/>
  </si>
  <si>
    <t>未収金</t>
    <phoneticPr fontId="2"/>
  </si>
  <si>
    <t>流動資産合計</t>
    <phoneticPr fontId="2"/>
  </si>
  <si>
    <t>負債の部</t>
    <phoneticPr fontId="2"/>
  </si>
  <si>
    <t>未払金</t>
    <phoneticPr fontId="2"/>
  </si>
  <si>
    <t>負債合計</t>
    <phoneticPr fontId="2"/>
  </si>
  <si>
    <t>正味財産の部</t>
    <phoneticPr fontId="2"/>
  </si>
  <si>
    <t>正味財産合計</t>
    <phoneticPr fontId="2"/>
  </si>
  <si>
    <t>負債及び正味財産合計</t>
    <phoneticPr fontId="2"/>
  </si>
  <si>
    <t>有形固定資産</t>
  </si>
  <si>
    <t>什器備品</t>
  </si>
  <si>
    <t>　指定正味財産合計</t>
    <rPh sb="1" eb="3">
      <t>シテイ</t>
    </rPh>
    <rPh sb="3" eb="5">
      <t>ショウミ</t>
    </rPh>
    <rPh sb="5" eb="7">
      <t>ザイサン</t>
    </rPh>
    <rPh sb="7" eb="9">
      <t>ゴウケイ</t>
    </rPh>
    <phoneticPr fontId="2"/>
  </si>
  <si>
    <t>　一般正味財産合計</t>
    <rPh sb="1" eb="3">
      <t>イッパン</t>
    </rPh>
    <rPh sb="3" eb="5">
      <t>ショウミ</t>
    </rPh>
    <rPh sb="5" eb="7">
      <t>ザイサン</t>
    </rPh>
    <rPh sb="7" eb="9">
      <t>ゴウケイ</t>
    </rPh>
    <phoneticPr fontId="2"/>
  </si>
  <si>
    <t>資産の部</t>
    <phoneticPr fontId="2"/>
  </si>
  <si>
    <t>２．</t>
    <phoneticPr fontId="2"/>
  </si>
  <si>
    <t>固定資産</t>
    <phoneticPr fontId="2"/>
  </si>
  <si>
    <t>（１）</t>
    <phoneticPr fontId="2"/>
  </si>
  <si>
    <t>有形固定資産計</t>
    <phoneticPr fontId="2"/>
  </si>
  <si>
    <t>投資その他の資産</t>
    <phoneticPr fontId="2"/>
  </si>
  <si>
    <t>投資その他の資産計</t>
    <phoneticPr fontId="2"/>
  </si>
  <si>
    <t>固定資産合計</t>
    <phoneticPr fontId="2"/>
  </si>
  <si>
    <t>資産合計</t>
    <phoneticPr fontId="2"/>
  </si>
  <si>
    <t>流動負債</t>
  </si>
  <si>
    <t>預り金</t>
    <phoneticPr fontId="2"/>
  </si>
  <si>
    <t>流動負債合計</t>
    <phoneticPr fontId="2"/>
  </si>
  <si>
    <t>施設取得準備特定資産</t>
    <rPh sb="0" eb="2">
      <t>シセツ</t>
    </rPh>
    <rPh sb="2" eb="4">
      <t>シュトク</t>
    </rPh>
    <rPh sb="4" eb="6">
      <t>ジュンビ</t>
    </rPh>
    <rPh sb="6" eb="8">
      <t>トクテイ</t>
    </rPh>
    <rPh sb="8" eb="10">
      <t>シサン</t>
    </rPh>
    <phoneticPr fontId="2"/>
  </si>
  <si>
    <t>未払法人税等</t>
    <rPh sb="0" eb="2">
      <t>ミハラ</t>
    </rPh>
    <rPh sb="2" eb="5">
      <t>ホウジンゼイ</t>
    </rPh>
    <rPh sb="5" eb="6">
      <t>トウ</t>
    </rPh>
    <phoneticPr fontId="2"/>
  </si>
  <si>
    <t>現　金</t>
    <phoneticPr fontId="2"/>
  </si>
  <si>
    <t>預　金</t>
    <rPh sb="0" eb="1">
      <t>ヨ</t>
    </rPh>
    <rPh sb="2" eb="3">
      <t>キン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</si>
  <si>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</si>
  <si>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未払消費税等</t>
    <rPh sb="0" eb="2">
      <t>ミハライ</t>
    </rPh>
    <rPh sb="2" eb="5">
      <t>ショウヒゼイ</t>
    </rPh>
    <rPh sb="5" eb="6">
      <t>トウ</t>
    </rPh>
    <phoneticPr fontId="2"/>
  </si>
  <si>
    <t>１指定正味財産</t>
    <phoneticPr fontId="2"/>
  </si>
  <si>
    <t>２一般正味財産</t>
    <phoneticPr fontId="2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</si>
  <si>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2"/>
  </si>
  <si>
    <t>建　物</t>
    <rPh sb="0" eb="1">
      <t>ケン</t>
    </rPh>
    <rPh sb="2" eb="3">
      <t>モノ</t>
    </rPh>
    <phoneticPr fontId="2"/>
  </si>
  <si>
    <t>車　両</t>
    <rPh sb="0" eb="1">
      <t>クルマ</t>
    </rPh>
    <rPh sb="2" eb="3">
      <t>リョウ</t>
    </rPh>
    <phoneticPr fontId="2"/>
  </si>
  <si>
    <t>（2）</t>
    <phoneticPr fontId="2"/>
  </si>
  <si>
    <t>令和７年３月３１日現在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</si>
  <si>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2"/>
  </si>
  <si>
    <r>
      <rPr>
        <u/>
        <sz val="14"/>
        <rFont val="BIZ UDP明朝 Medium"/>
        <family val="1"/>
        <charset val="128"/>
      </rPr>
      <t xml:space="preserve">令和 ６ 年度 </t>
    </r>
    <r>
      <rPr>
        <u/>
        <sz val="11"/>
        <rFont val="BIZ UDP明朝 Medium"/>
        <family val="1"/>
        <charset val="128"/>
      </rPr>
      <t>　</t>
    </r>
    <r>
      <rPr>
        <u/>
        <sz val="16"/>
        <rFont val="BIZ UDP明朝 Medium"/>
        <family val="1"/>
        <charset val="128"/>
      </rPr>
      <t>貸 　借 　対 　照 　表</t>
    </r>
    <rPh sb="0" eb="1">
      <t>レイ</t>
    </rPh>
    <rPh sb="1" eb="2">
      <t>ワ</t>
    </rPh>
    <rPh sb="5" eb="7">
      <t>ネンド</t>
    </rPh>
    <rPh sb="9" eb="10">
      <t>カシ</t>
    </rPh>
    <rPh sb="12" eb="13">
      <t>シャク</t>
    </rPh>
    <rPh sb="15" eb="16">
      <t>タイ</t>
    </rPh>
    <rPh sb="18" eb="19">
      <t>テル</t>
    </rPh>
    <rPh sb="21" eb="22">
      <t>ヒョウ</t>
    </rPh>
    <phoneticPr fontId="2"/>
  </si>
  <si>
    <r>
      <t>(法人名称）特定非営利活動法人　</t>
    </r>
    <r>
      <rPr>
        <sz val="12"/>
        <rFont val="BIZ UDP明朝 Medium"/>
        <family val="1"/>
        <charset val="128"/>
      </rPr>
      <t>千種地区まちづくり協議会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</si>
</sst>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0.5"/>
      <color indexed="10"/>
      <name val="BIZ UDP明朝 Medium"/>
      <family val="1"/>
      <charset val="128"/>
    </font>
    <font>
      <sz val="10.5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  <font>
      <u/>
      <sz val="14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49" fontId="3" fillId="0" borderId="0" xfId="0" applyNumberFormat="1" applyFont="1"/>
    <xf numFmtId="49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shrinkToFit="1"/>
    </xf>
    <xf numFmtId="49" fontId="5" fillId="0" borderId="0" xfId="0" applyNumberFormat="1" applyFont="1"/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0" xfId="0" applyFont="1"/>
    <xf numFmtId="49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right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horizontal="centerContinuous"/>
    </xf>
    <xf numFmtId="49" fontId="9" fillId="0" borderId="2" xfId="0" applyNumberFormat="1" applyFont="1" applyBorder="1" applyAlignment="1">
      <alignment horizontal="centerContinuous"/>
    </xf>
    <xf numFmtId="49" fontId="9" fillId="0" borderId="3" xfId="0" applyNumberFormat="1" applyFont="1" applyBorder="1" applyAlignment="1">
      <alignment horizontal="centerContinuous"/>
    </xf>
    <xf numFmtId="49" fontId="9" fillId="0" borderId="4" xfId="0" applyNumberFormat="1" applyFont="1" applyBorder="1"/>
    <xf numFmtId="49" fontId="9" fillId="0" borderId="5" xfId="0" applyNumberFormat="1" applyFont="1" applyBorder="1"/>
    <xf numFmtId="49" fontId="9" fillId="0" borderId="6" xfId="0" applyNumberFormat="1" applyFont="1" applyBorder="1"/>
    <xf numFmtId="38" fontId="9" fillId="0" borderId="7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49" fontId="9" fillId="0" borderId="7" xfId="0" applyNumberFormat="1" applyFont="1" applyBorder="1" applyAlignment="1">
      <alignment horizontal="right"/>
    </xf>
    <xf numFmtId="49" fontId="9" fillId="0" borderId="8" xfId="0" applyNumberFormat="1" applyFont="1" applyBorder="1"/>
    <xf numFmtId="49" fontId="9" fillId="0" borderId="0" xfId="0" applyNumberFormat="1" applyFont="1"/>
    <xf numFmtId="49" fontId="9" fillId="0" borderId="9" xfId="0" applyNumberFormat="1" applyFont="1" applyBorder="1"/>
    <xf numFmtId="38" fontId="9" fillId="0" borderId="10" xfId="1" applyFont="1" applyFill="1" applyBorder="1" applyAlignment="1">
      <alignment horizontal="right"/>
    </xf>
    <xf numFmtId="49" fontId="9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38" fontId="9" fillId="0" borderId="14" xfId="1" applyFont="1" applyFill="1" applyBorder="1" applyAlignment="1">
      <alignment horizontal="right"/>
    </xf>
    <xf numFmtId="49" fontId="9" fillId="0" borderId="0" xfId="0" applyNumberFormat="1" applyFont="1" applyAlignment="1">
      <alignment horizontal="center" vertical="center" shrinkToFit="1"/>
    </xf>
    <xf numFmtId="38" fontId="9" fillId="0" borderId="15" xfId="1" applyFont="1" applyFill="1" applyBorder="1" applyAlignment="1">
      <alignment horizontal="right"/>
    </xf>
    <xf numFmtId="49" fontId="9" fillId="0" borderId="11" xfId="0" applyNumberFormat="1" applyFont="1" applyBorder="1"/>
    <xf numFmtId="49" fontId="9" fillId="0" borderId="12" xfId="0" applyNumberFormat="1" applyFont="1" applyBorder="1"/>
    <xf numFmtId="49" fontId="9" fillId="0" borderId="13" xfId="0" applyNumberFormat="1" applyFont="1" applyBorder="1"/>
    <xf numFmtId="38" fontId="9" fillId="0" borderId="12" xfId="1" applyFont="1" applyFill="1" applyBorder="1" applyAlignment="1">
      <alignment horizontal="right"/>
    </xf>
    <xf numFmtId="176" fontId="9" fillId="0" borderId="10" xfId="1" applyNumberFormat="1" applyFont="1" applyFill="1" applyBorder="1" applyAlignment="1">
      <alignment horizontal="right"/>
    </xf>
    <xf numFmtId="38" fontId="9" fillId="0" borderId="16" xfId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49" fontId="9" fillId="0" borderId="0" xfId="0" applyNumberFormat="1" applyFont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9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topLeftCell="A22" workbookViewId="0">
      <selection activeCell="G8" sqref="G8"/>
    </sheetView>
  </sheetViews>
  <sheetFormatPr defaultColWidth="9" defaultRowHeight="12.6" x14ac:dyDescent="0.15"/>
  <cols>
    <col min="1" max="2" width="2.6640625" style="4" customWidth="1"/>
    <col min="3" max="5" width="2.109375" style="4" customWidth="1"/>
    <col min="6" max="6" width="24.109375" style="4" customWidth="1"/>
    <col min="7" max="7" width="16.33203125" style="39" customWidth="1"/>
    <col min="8" max="8" width="16" style="39" customWidth="1"/>
    <col min="9" max="9" width="17.109375" style="39" customWidth="1"/>
    <col min="10" max="10" width="9" style="39"/>
    <col min="11" max="11" width="12.109375" style="39" customWidth="1"/>
    <col min="12" max="16384" width="9" style="39"/>
  </cols>
  <sheetData>
    <row r="1" spans="1:10" s="4" customFormat="1" ht="1.5" customHeight="1" x14ac:dyDescent="0.15">
      <c r="A1" s="1"/>
      <c r="B1" s="2"/>
      <c r="C1" s="2"/>
      <c r="D1" s="2"/>
      <c r="E1" s="2"/>
      <c r="F1" s="2"/>
      <c r="G1" s="3"/>
      <c r="H1" s="3"/>
      <c r="I1" s="3"/>
      <c r="J1" s="2"/>
    </row>
    <row r="2" spans="1:10" s="7" customFormat="1" ht="33.450000000000003" customHeight="1" x14ac:dyDescent="0.2">
      <c r="A2" s="5" t="s">
        <v>46</v>
      </c>
      <c r="B2" s="5"/>
      <c r="C2" s="5"/>
      <c r="D2" s="5"/>
      <c r="E2" s="5"/>
      <c r="F2" s="5"/>
      <c r="G2" s="6"/>
      <c r="H2" s="6"/>
      <c r="I2" s="6"/>
    </row>
    <row r="3" spans="1:10" s="11" customFormat="1" ht="27" customHeight="1" x14ac:dyDescent="0.15">
      <c r="A3" s="8" t="s">
        <v>44</v>
      </c>
      <c r="B3" s="8"/>
      <c r="C3" s="8"/>
      <c r="D3" s="8"/>
      <c r="E3" s="8"/>
      <c r="F3" s="8"/>
      <c r="G3" s="9"/>
      <c r="H3" s="9"/>
      <c r="I3" s="10"/>
    </row>
    <row r="4" spans="1:10" s="11" customFormat="1" ht="27" customHeight="1" x14ac:dyDescent="0.15">
      <c r="A4" s="43" t="s">
        <v>47</v>
      </c>
      <c r="B4" s="43"/>
      <c r="C4" s="43"/>
      <c r="D4" s="43"/>
      <c r="E4" s="43"/>
      <c r="F4" s="43"/>
      <c r="G4" s="43"/>
      <c r="H4" s="43"/>
      <c r="I4" s="12"/>
      <c r="J4" s="13"/>
    </row>
    <row r="5" spans="1:10" s="13" customFormat="1" ht="17.25" customHeight="1" x14ac:dyDescent="0.15">
      <c r="A5" s="4"/>
      <c r="B5" s="4"/>
      <c r="C5" s="4"/>
      <c r="D5" s="4"/>
      <c r="E5" s="4"/>
      <c r="F5" s="4"/>
      <c r="G5" s="4"/>
      <c r="H5" s="4"/>
      <c r="I5" s="14" t="s">
        <v>1</v>
      </c>
    </row>
    <row r="6" spans="1:10" s="11" customFormat="1" ht="19.5" customHeight="1" x14ac:dyDescent="0.15">
      <c r="A6" s="15" t="s">
        <v>0</v>
      </c>
      <c r="B6" s="16"/>
      <c r="C6" s="16"/>
      <c r="D6" s="16"/>
      <c r="E6" s="16"/>
      <c r="F6" s="17"/>
      <c r="G6" s="44" t="s">
        <v>2</v>
      </c>
      <c r="H6" s="45"/>
      <c r="I6" s="45"/>
    </row>
    <row r="7" spans="1:10" s="13" customFormat="1" ht="19.5" customHeight="1" x14ac:dyDescent="0.15">
      <c r="A7" s="18" t="s">
        <v>4</v>
      </c>
      <c r="B7" s="19" t="s">
        <v>20</v>
      </c>
      <c r="C7" s="19"/>
      <c r="D7" s="19"/>
      <c r="E7" s="19"/>
      <c r="F7" s="20"/>
      <c r="G7" s="21"/>
      <c r="H7" s="22"/>
      <c r="I7" s="23"/>
    </row>
    <row r="8" spans="1:10" s="13" customFormat="1" ht="19.5" customHeight="1" x14ac:dyDescent="0.15">
      <c r="A8" s="24"/>
      <c r="B8" s="25" t="s">
        <v>3</v>
      </c>
      <c r="C8" s="25" t="s">
        <v>6</v>
      </c>
      <c r="D8" s="25"/>
      <c r="E8" s="25"/>
      <c r="F8" s="26"/>
      <c r="G8" s="27"/>
      <c r="H8" s="22"/>
      <c r="I8" s="28"/>
    </row>
    <row r="9" spans="1:10" s="13" customFormat="1" ht="19.5" customHeight="1" x14ac:dyDescent="0.15">
      <c r="A9" s="24"/>
      <c r="B9" s="25"/>
      <c r="C9" s="25" t="s">
        <v>34</v>
      </c>
      <c r="D9" s="25"/>
      <c r="E9" s="25"/>
      <c r="F9" s="26"/>
      <c r="G9" s="27">
        <v>228483</v>
      </c>
      <c r="H9" s="22"/>
      <c r="I9" s="28"/>
    </row>
    <row r="10" spans="1:10" s="13" customFormat="1" ht="19.5" customHeight="1" x14ac:dyDescent="0.15">
      <c r="A10" s="24"/>
      <c r="B10" s="25"/>
      <c r="C10" s="41" t="s">
        <v>35</v>
      </c>
      <c r="D10" s="41"/>
      <c r="E10" s="41"/>
      <c r="F10" s="42"/>
      <c r="G10" s="27">
        <v>11919974</v>
      </c>
      <c r="H10" s="22"/>
      <c r="I10" s="28"/>
    </row>
    <row r="11" spans="1:10" s="13" customFormat="1" ht="19.5" customHeight="1" x14ac:dyDescent="0.15">
      <c r="A11" s="24"/>
      <c r="B11" s="25"/>
      <c r="C11" s="25" t="s">
        <v>8</v>
      </c>
      <c r="D11" s="25"/>
      <c r="E11" s="25"/>
      <c r="F11" s="26"/>
      <c r="G11" s="27">
        <v>4869405</v>
      </c>
      <c r="H11" s="22"/>
      <c r="I11" s="29"/>
    </row>
    <row r="12" spans="1:10" s="13" customFormat="1" ht="19.5" customHeight="1" x14ac:dyDescent="0.15">
      <c r="A12" s="24"/>
      <c r="B12" s="25"/>
      <c r="C12" s="25" t="s">
        <v>9</v>
      </c>
      <c r="D12" s="25"/>
      <c r="E12" s="25"/>
      <c r="F12" s="26"/>
      <c r="G12" s="27">
        <f>SUM(G9:G11)</f>
        <v>17017862</v>
      </c>
      <c r="H12" s="30">
        <f>SUM(G9:G11)</f>
        <v>17017862</v>
      </c>
      <c r="I12" s="29"/>
    </row>
    <row r="13" spans="1:10" s="13" customFormat="1" ht="19.5" customHeight="1" x14ac:dyDescent="0.15">
      <c r="A13" s="24"/>
      <c r="B13" s="25" t="s">
        <v>21</v>
      </c>
      <c r="C13" s="25" t="s">
        <v>22</v>
      </c>
      <c r="D13" s="25"/>
      <c r="E13" s="25"/>
      <c r="F13" s="26"/>
      <c r="G13" s="27"/>
      <c r="H13" s="22"/>
      <c r="I13" s="29"/>
    </row>
    <row r="14" spans="1:10" s="13" customFormat="1" ht="19.5" customHeight="1" x14ac:dyDescent="0.15">
      <c r="A14" s="24"/>
      <c r="B14" s="25"/>
      <c r="C14" s="46" t="s">
        <v>23</v>
      </c>
      <c r="D14" s="46"/>
      <c r="E14" s="25" t="s">
        <v>16</v>
      </c>
      <c r="F14" s="26"/>
      <c r="G14" s="27"/>
      <c r="H14" s="22"/>
      <c r="I14" s="29"/>
    </row>
    <row r="15" spans="1:10" s="13" customFormat="1" ht="19.5" customHeight="1" x14ac:dyDescent="0.15">
      <c r="A15" s="24"/>
      <c r="B15" s="25"/>
      <c r="C15" s="31"/>
      <c r="D15" s="31"/>
      <c r="E15" s="41" t="s">
        <v>41</v>
      </c>
      <c r="F15" s="42"/>
      <c r="G15" s="27">
        <v>2559239</v>
      </c>
      <c r="H15" s="22"/>
      <c r="I15" s="29"/>
    </row>
    <row r="16" spans="1:10" s="13" customFormat="1" ht="19.5" customHeight="1" x14ac:dyDescent="0.15">
      <c r="A16" s="24"/>
      <c r="B16" s="25"/>
      <c r="C16" s="31"/>
      <c r="D16" s="31"/>
      <c r="E16" s="41" t="s">
        <v>36</v>
      </c>
      <c r="F16" s="42"/>
      <c r="G16" s="27">
        <v>22125</v>
      </c>
      <c r="H16" s="22"/>
      <c r="I16" s="29"/>
    </row>
    <row r="17" spans="1:9" s="13" customFormat="1" ht="19.5" customHeight="1" x14ac:dyDescent="0.15">
      <c r="A17" s="24"/>
      <c r="B17" s="25"/>
      <c r="C17" s="25"/>
      <c r="D17" s="25"/>
      <c r="E17" s="25" t="s">
        <v>17</v>
      </c>
      <c r="F17" s="26"/>
      <c r="G17" s="27">
        <v>306580</v>
      </c>
      <c r="H17" s="22"/>
      <c r="I17" s="29"/>
    </row>
    <row r="18" spans="1:9" s="13" customFormat="1" ht="19.5" customHeight="1" x14ac:dyDescent="0.15">
      <c r="A18" s="24"/>
      <c r="B18" s="25"/>
      <c r="C18" s="25"/>
      <c r="D18" s="25"/>
      <c r="E18" s="41" t="s">
        <v>42</v>
      </c>
      <c r="F18" s="42"/>
      <c r="G18" s="27">
        <v>1</v>
      </c>
      <c r="H18" s="22"/>
      <c r="I18" s="29"/>
    </row>
    <row r="19" spans="1:9" s="13" customFormat="1" ht="19.5" customHeight="1" x14ac:dyDescent="0.15">
      <c r="A19" s="24"/>
      <c r="B19" s="25"/>
      <c r="C19" s="25"/>
      <c r="D19" s="25"/>
      <c r="E19" s="25" t="s">
        <v>24</v>
      </c>
      <c r="F19" s="26"/>
      <c r="G19" s="32">
        <f>SUM(G15:G18)</f>
        <v>2887945</v>
      </c>
      <c r="H19" s="22"/>
      <c r="I19" s="29"/>
    </row>
    <row r="20" spans="1:9" s="13" customFormat="1" ht="19.5" customHeight="1" x14ac:dyDescent="0.15">
      <c r="A20" s="24"/>
      <c r="B20" s="25"/>
      <c r="C20" s="46" t="s">
        <v>43</v>
      </c>
      <c r="D20" s="46"/>
      <c r="E20" s="25" t="s">
        <v>25</v>
      </c>
      <c r="F20" s="26"/>
      <c r="G20" s="27"/>
      <c r="H20" s="22"/>
      <c r="I20" s="29"/>
    </row>
    <row r="21" spans="1:9" s="13" customFormat="1" ht="19.5" customHeight="1" x14ac:dyDescent="0.15">
      <c r="A21" s="24"/>
      <c r="B21" s="25"/>
      <c r="C21" s="25"/>
      <c r="D21" s="25"/>
      <c r="E21" s="41" t="s">
        <v>32</v>
      </c>
      <c r="F21" s="42"/>
      <c r="G21" s="27">
        <v>5003096</v>
      </c>
      <c r="H21" s="22"/>
      <c r="I21" s="29"/>
    </row>
    <row r="22" spans="1:9" s="13" customFormat="1" ht="19.5" customHeight="1" x14ac:dyDescent="0.15">
      <c r="A22" s="24"/>
      <c r="B22" s="25"/>
      <c r="C22" s="25"/>
      <c r="D22" s="25"/>
      <c r="E22" s="25" t="s">
        <v>26</v>
      </c>
      <c r="F22" s="26"/>
      <c r="G22" s="32">
        <f>SUM(G21:G21)</f>
        <v>5003096</v>
      </c>
      <c r="H22" s="22"/>
      <c r="I22" s="29"/>
    </row>
    <row r="23" spans="1:9" s="13" customFormat="1" ht="19.5" customHeight="1" x14ac:dyDescent="0.15">
      <c r="A23" s="24"/>
      <c r="B23" s="25"/>
      <c r="C23" s="25" t="s">
        <v>27</v>
      </c>
      <c r="D23" s="25"/>
      <c r="E23" s="25"/>
      <c r="F23" s="26"/>
      <c r="G23" s="27"/>
      <c r="H23" s="30">
        <f>SUM(G19,G22)</f>
        <v>7891041</v>
      </c>
      <c r="I23" s="29"/>
    </row>
    <row r="24" spans="1:9" s="13" customFormat="1" ht="19.5" customHeight="1" x14ac:dyDescent="0.15">
      <c r="A24" s="33"/>
      <c r="B24" s="34" t="s">
        <v>28</v>
      </c>
      <c r="C24" s="34"/>
      <c r="D24" s="34"/>
      <c r="E24" s="34"/>
      <c r="F24" s="35"/>
      <c r="G24" s="30"/>
      <c r="H24" s="36"/>
      <c r="I24" s="30">
        <f>H12+H23</f>
        <v>24908903</v>
      </c>
    </row>
    <row r="25" spans="1:9" s="13" customFormat="1" ht="19.5" customHeight="1" x14ac:dyDescent="0.15">
      <c r="A25" s="24" t="s">
        <v>5</v>
      </c>
      <c r="B25" s="25" t="s">
        <v>10</v>
      </c>
      <c r="C25" s="25"/>
      <c r="D25" s="25"/>
      <c r="E25" s="25"/>
      <c r="F25" s="26"/>
      <c r="G25" s="27"/>
      <c r="H25" s="22"/>
      <c r="I25" s="29"/>
    </row>
    <row r="26" spans="1:9" s="13" customFormat="1" ht="19.5" customHeight="1" x14ac:dyDescent="0.15">
      <c r="A26" s="24"/>
      <c r="B26" s="25" t="s">
        <v>3</v>
      </c>
      <c r="C26" s="25" t="s">
        <v>29</v>
      </c>
      <c r="D26" s="25"/>
      <c r="E26" s="25"/>
      <c r="F26" s="26"/>
      <c r="G26" s="27"/>
      <c r="H26" s="22"/>
      <c r="I26" s="29"/>
    </row>
    <row r="27" spans="1:9" s="13" customFormat="1" ht="19.5" customHeight="1" x14ac:dyDescent="0.15">
      <c r="A27" s="24"/>
      <c r="B27" s="25"/>
      <c r="C27" s="25" t="s">
        <v>11</v>
      </c>
      <c r="D27" s="25"/>
      <c r="E27" s="25"/>
      <c r="F27" s="26"/>
      <c r="G27" s="27">
        <v>3824422</v>
      </c>
      <c r="H27" s="22"/>
      <c r="I27" s="29"/>
    </row>
    <row r="28" spans="1:9" s="13" customFormat="1" ht="19.5" customHeight="1" x14ac:dyDescent="0.15">
      <c r="A28" s="24"/>
      <c r="B28" s="25"/>
      <c r="C28" s="41" t="s">
        <v>37</v>
      </c>
      <c r="D28" s="41"/>
      <c r="E28" s="41"/>
      <c r="F28" s="42"/>
      <c r="G28" s="27">
        <v>1050300</v>
      </c>
      <c r="H28" s="22"/>
      <c r="I28" s="29"/>
    </row>
    <row r="29" spans="1:9" s="13" customFormat="1" ht="19.5" customHeight="1" x14ac:dyDescent="0.15">
      <c r="A29" s="24"/>
      <c r="B29" s="25"/>
      <c r="C29" s="41" t="s">
        <v>33</v>
      </c>
      <c r="D29" s="41"/>
      <c r="E29" s="41"/>
      <c r="F29" s="42"/>
      <c r="G29" s="27">
        <v>70000</v>
      </c>
      <c r="H29" s="22"/>
      <c r="I29" s="29"/>
    </row>
    <row r="30" spans="1:9" s="13" customFormat="1" ht="19.5" customHeight="1" x14ac:dyDescent="0.15">
      <c r="A30" s="24"/>
      <c r="B30" s="25"/>
      <c r="C30" s="25" t="s">
        <v>30</v>
      </c>
      <c r="D30" s="25"/>
      <c r="E30" s="25"/>
      <c r="F30" s="26"/>
      <c r="G30" s="30">
        <v>374837</v>
      </c>
      <c r="H30" s="22"/>
      <c r="I30" s="29"/>
    </row>
    <row r="31" spans="1:9" s="13" customFormat="1" ht="19.5" customHeight="1" x14ac:dyDescent="0.15">
      <c r="A31" s="24"/>
      <c r="B31" s="25"/>
      <c r="C31" s="25" t="s">
        <v>31</v>
      </c>
      <c r="D31" s="25"/>
      <c r="E31" s="25"/>
      <c r="F31" s="26"/>
      <c r="G31" s="27"/>
      <c r="H31" s="22">
        <f>SUM(G27:G30)</f>
        <v>5319559</v>
      </c>
      <c r="I31" s="29"/>
    </row>
    <row r="32" spans="1:9" s="13" customFormat="1" ht="19.5" customHeight="1" x14ac:dyDescent="0.15">
      <c r="A32" s="24"/>
      <c r="B32" s="25" t="s">
        <v>12</v>
      </c>
      <c r="C32" s="25"/>
      <c r="D32" s="25"/>
      <c r="E32" s="25"/>
      <c r="F32" s="26"/>
      <c r="G32" s="27"/>
      <c r="H32" s="22"/>
      <c r="I32" s="30">
        <f>SUM(H31)</f>
        <v>5319559</v>
      </c>
    </row>
    <row r="33" spans="1:9" s="11" customFormat="1" ht="19.5" customHeight="1" x14ac:dyDescent="0.15">
      <c r="A33" s="24" t="s">
        <v>7</v>
      </c>
      <c r="B33" s="25" t="s">
        <v>13</v>
      </c>
      <c r="C33" s="25"/>
      <c r="D33" s="25"/>
      <c r="E33" s="25"/>
      <c r="F33" s="26"/>
      <c r="G33" s="27"/>
      <c r="H33" s="22"/>
      <c r="I33" s="29"/>
    </row>
    <row r="34" spans="1:9" s="11" customFormat="1" ht="19.5" customHeight="1" x14ac:dyDescent="0.15">
      <c r="A34" s="24"/>
      <c r="B34" s="25" t="s">
        <v>38</v>
      </c>
      <c r="C34" s="25"/>
      <c r="D34" s="25"/>
      <c r="E34" s="25"/>
      <c r="F34" s="25"/>
      <c r="G34" s="30">
        <v>5000000</v>
      </c>
      <c r="H34" s="22"/>
      <c r="I34" s="29"/>
    </row>
    <row r="35" spans="1:9" s="11" customFormat="1" ht="19.5" customHeight="1" x14ac:dyDescent="0.15">
      <c r="A35" s="24"/>
      <c r="B35" s="25" t="s">
        <v>18</v>
      </c>
      <c r="C35" s="25"/>
      <c r="D35" s="25"/>
      <c r="E35" s="25"/>
      <c r="F35" s="25"/>
      <c r="G35" s="27"/>
      <c r="H35" s="22">
        <f>SUM(G34)</f>
        <v>5000000</v>
      </c>
      <c r="I35" s="29"/>
    </row>
    <row r="36" spans="1:9" s="11" customFormat="1" ht="19.5" customHeight="1" x14ac:dyDescent="0.15">
      <c r="A36" s="24"/>
      <c r="B36" s="25" t="s">
        <v>39</v>
      </c>
      <c r="C36" s="25"/>
      <c r="D36" s="25"/>
      <c r="E36" s="25"/>
      <c r="F36" s="25"/>
      <c r="G36" s="27"/>
      <c r="H36" s="27"/>
      <c r="I36" s="29"/>
    </row>
    <row r="37" spans="1:9" s="11" customFormat="1" ht="19.5" customHeight="1" x14ac:dyDescent="0.15">
      <c r="A37" s="24"/>
      <c r="B37" s="25"/>
      <c r="C37" s="41" t="s">
        <v>40</v>
      </c>
      <c r="D37" s="41"/>
      <c r="E37" s="41"/>
      <c r="F37" s="42"/>
      <c r="G37" s="27">
        <v>15728607</v>
      </c>
      <c r="H37" s="27"/>
      <c r="I37" s="29"/>
    </row>
    <row r="38" spans="1:9" s="11" customFormat="1" ht="19.5" customHeight="1" x14ac:dyDescent="0.15">
      <c r="A38" s="24"/>
      <c r="B38" s="25"/>
      <c r="C38" s="41" t="s">
        <v>45</v>
      </c>
      <c r="D38" s="41"/>
      <c r="E38" s="41"/>
      <c r="F38" s="42"/>
      <c r="G38" s="37">
        <v>-1139263</v>
      </c>
      <c r="H38" s="27"/>
      <c r="I38" s="29"/>
    </row>
    <row r="39" spans="1:9" s="11" customFormat="1" ht="19.5" customHeight="1" x14ac:dyDescent="0.15">
      <c r="A39" s="24"/>
      <c r="B39" s="25" t="s">
        <v>19</v>
      </c>
      <c r="C39" s="25"/>
      <c r="D39" s="25"/>
      <c r="E39" s="25"/>
      <c r="F39" s="25"/>
      <c r="G39" s="27"/>
      <c r="H39" s="30">
        <f>SUM(G37:G38)</f>
        <v>14589344</v>
      </c>
      <c r="I39" s="29"/>
    </row>
    <row r="40" spans="1:9" s="11" customFormat="1" ht="19.5" customHeight="1" x14ac:dyDescent="0.15">
      <c r="A40" s="24"/>
      <c r="B40" s="25" t="s">
        <v>14</v>
      </c>
      <c r="C40" s="25"/>
      <c r="D40" s="25"/>
      <c r="E40" s="25"/>
      <c r="F40" s="26"/>
      <c r="G40" s="27"/>
      <c r="H40" s="22"/>
      <c r="I40" s="30">
        <f>SUM(H35,H39)</f>
        <v>19589344</v>
      </c>
    </row>
    <row r="41" spans="1:9" s="11" customFormat="1" ht="19.5" customHeight="1" thickBot="1" x14ac:dyDescent="0.2">
      <c r="A41" s="33"/>
      <c r="B41" s="34" t="s">
        <v>15</v>
      </c>
      <c r="C41" s="34"/>
      <c r="D41" s="34"/>
      <c r="E41" s="34"/>
      <c r="F41" s="35"/>
      <c r="G41" s="30"/>
      <c r="H41" s="36"/>
      <c r="I41" s="38">
        <f>I32+I40</f>
        <v>24908903</v>
      </c>
    </row>
    <row r="42" spans="1:9" ht="13.2" thickTop="1" x14ac:dyDescent="0.15"/>
    <row r="43" spans="1:9" ht="9.75" customHeight="1" x14ac:dyDescent="0.15">
      <c r="I43" s="40"/>
    </row>
  </sheetData>
  <customSheetViews>
    <customSheetView guid="{1F4C3A28-8AF7-4CA2-AA54-2977604E1925}" showPageBreaks="1" topLeftCell="A19">
      <selection activeCell="J18" sqref="J18"/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&amp;C&amp;"Century,標準"26</oddFooter>
      </headerFooter>
    </customSheetView>
  </customSheetViews>
  <mergeCells count="13">
    <mergeCell ref="C37:F37"/>
    <mergeCell ref="C38:F38"/>
    <mergeCell ref="E15:F15"/>
    <mergeCell ref="A4:H4"/>
    <mergeCell ref="C29:F29"/>
    <mergeCell ref="E21:F21"/>
    <mergeCell ref="G6:I6"/>
    <mergeCell ref="C14:D14"/>
    <mergeCell ref="C20:D20"/>
    <mergeCell ref="C10:F10"/>
    <mergeCell ref="E16:F16"/>
    <mergeCell ref="C28:F28"/>
    <mergeCell ref="E18:F18"/>
  </mergeCells>
  <phoneticPr fontId="2"/>
  <printOptions horizontalCentered="1"/>
  <pageMargins left="1.0629921259842521" right="0.31496062992125984" top="0.70866141732283472" bottom="0.31496062992125984" header="0.31496062992125984" footer="0.19685039370078741"/>
  <pageSetup paperSize="9" scale="92" firstPageNumber="170" orientation="portrait" useFirstPageNumber="1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千種コミュニティセンター</cp:lastModifiedBy>
  <cp:lastPrinted>2025-08-04T04:23:50Z</cp:lastPrinted>
  <dcterms:created xsi:type="dcterms:W3CDTF">2009-08-15T00:27:33Z</dcterms:created>
  <dcterms:modified xsi:type="dcterms:W3CDTF">2026-05-01T05:30:05Z</dcterms:modified>
  <cp:contentStatus/>
</cp:coreProperties>
</file>